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<sst xmlns="http://schemas.openxmlformats.org/spreadsheetml/2006/main" count="65" uniqueCount="49">
  <si>
    <t>山西华睿投资控股集团有限公司招聘金融等专业人员综合成绩单</t>
  </si>
  <si>
    <t>序号</t>
  </si>
  <si>
    <t>姓名</t>
  </si>
  <si>
    <t>准考证号</t>
  </si>
  <si>
    <t>报考职位</t>
  </si>
  <si>
    <t>笔试成绩</t>
  </si>
  <si>
    <t>笔试权重（60%）</t>
  </si>
  <si>
    <t>面试序号</t>
  </si>
  <si>
    <t>面试成绩</t>
  </si>
  <si>
    <t>面试权重（40%）</t>
  </si>
  <si>
    <t>总成绩</t>
  </si>
  <si>
    <t>岗位排名</t>
  </si>
  <si>
    <t>是否进入体检</t>
  </si>
  <si>
    <t>1</t>
  </si>
  <si>
    <r>
      <rPr>
        <sz val="11"/>
        <rFont val="宋体"/>
        <charset val="134"/>
      </rPr>
      <t>高源</t>
    </r>
  </si>
  <si>
    <r>
      <rPr>
        <sz val="11"/>
        <rFont val="Times New Roman"/>
        <charset val="0"/>
      </rPr>
      <t>岗位1-02</t>
    </r>
  </si>
  <si>
    <t>是</t>
  </si>
  <si>
    <t>2</t>
  </si>
  <si>
    <r>
      <rPr>
        <sz val="11"/>
        <rFont val="宋体"/>
        <charset val="134"/>
      </rPr>
      <t>付忠志</t>
    </r>
  </si>
  <si>
    <t>3</t>
  </si>
  <si>
    <r>
      <rPr>
        <sz val="11"/>
        <rFont val="Times New Roman"/>
        <charset val="0"/>
      </rPr>
      <t>王忠艳</t>
    </r>
  </si>
  <si>
    <t>4</t>
  </si>
  <si>
    <r>
      <rPr>
        <sz val="11"/>
        <rFont val="Times New Roman"/>
        <charset val="0"/>
      </rPr>
      <t>李诗龙</t>
    </r>
  </si>
  <si>
    <t>5</t>
  </si>
  <si>
    <r>
      <rPr>
        <sz val="11"/>
        <rFont val="Times New Roman"/>
        <charset val="0"/>
      </rPr>
      <t>张姝萍</t>
    </r>
  </si>
  <si>
    <t>6</t>
  </si>
  <si>
    <r>
      <rPr>
        <sz val="11"/>
        <rFont val="宋体"/>
        <charset val="134"/>
      </rPr>
      <t>高小林</t>
    </r>
  </si>
  <si>
    <t>7</t>
  </si>
  <si>
    <r>
      <rPr>
        <sz val="11"/>
        <rFont val="宋体"/>
        <charset val="134"/>
      </rPr>
      <t>张佳敏</t>
    </r>
  </si>
  <si>
    <r>
      <rPr>
        <sz val="11"/>
        <rFont val="Times New Roman"/>
        <charset val="0"/>
      </rPr>
      <t>岗位2-03</t>
    </r>
  </si>
  <si>
    <t>8</t>
  </si>
  <si>
    <r>
      <rPr>
        <sz val="11"/>
        <rFont val="Times New Roman"/>
        <charset val="0"/>
      </rPr>
      <t>张英</t>
    </r>
  </si>
  <si>
    <t>9</t>
  </si>
  <si>
    <r>
      <rPr>
        <sz val="11"/>
        <rFont val="Times New Roman"/>
        <charset val="0"/>
      </rPr>
      <t>武志强</t>
    </r>
  </si>
  <si>
    <t>10</t>
  </si>
  <si>
    <r>
      <rPr>
        <sz val="11"/>
        <rFont val="Times New Roman"/>
        <charset val="0"/>
      </rPr>
      <t>魏学</t>
    </r>
  </si>
  <si>
    <r>
      <rPr>
        <sz val="11"/>
        <rFont val="Times New Roman"/>
        <charset val="0"/>
      </rPr>
      <t>岗位3-04</t>
    </r>
  </si>
  <si>
    <t>11</t>
  </si>
  <si>
    <r>
      <rPr>
        <sz val="11"/>
        <rFont val="Times New Roman"/>
        <charset val="0"/>
      </rPr>
      <t>叶剑锐</t>
    </r>
  </si>
  <si>
    <t>12</t>
  </si>
  <si>
    <r>
      <rPr>
        <sz val="11"/>
        <rFont val="Times New Roman"/>
        <charset val="0"/>
      </rPr>
      <t>白春葆</t>
    </r>
  </si>
  <si>
    <r>
      <rPr>
        <sz val="11"/>
        <rFont val="Times New Roman"/>
        <charset val="0"/>
      </rPr>
      <t>岗位4-05</t>
    </r>
  </si>
  <si>
    <t>13</t>
  </si>
  <si>
    <r>
      <rPr>
        <sz val="11"/>
        <rFont val="Times New Roman"/>
        <charset val="0"/>
      </rPr>
      <t>范艳婷</t>
    </r>
  </si>
  <si>
    <t>14</t>
  </si>
  <si>
    <r>
      <rPr>
        <sz val="11"/>
        <rFont val="Times New Roman"/>
        <charset val="0"/>
      </rPr>
      <t>陈星光</t>
    </r>
  </si>
  <si>
    <r>
      <rPr>
        <sz val="11"/>
        <rFont val="Times New Roman"/>
        <charset val="0"/>
      </rPr>
      <t>岗位5-06</t>
    </r>
  </si>
  <si>
    <t>15</t>
  </si>
  <si>
    <r>
      <rPr>
        <sz val="11"/>
        <rFont val="Times New Roman"/>
        <charset val="0"/>
      </rPr>
      <t>何嘉雄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</si>
</sst>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N3" sqref="N3"/>
    </sheetView>
  </sheetViews>
  <sheetFormatPr defaultColWidth="8.72727272727273" defaultRowHeight="14"/>
  <cols>
    <col min="1" max="2" width="8.72727272727273" style="1"/>
    <col min="3" max="3" width="12.1818181818182" style="1" customWidth="1"/>
    <col min="4" max="4" width="15.6363636363636" style="1" customWidth="1"/>
    <col min="5" max="5" width="10.2727272727273" style="4" customWidth="1"/>
    <col min="6" max="6" width="17.5454545454545" style="4" customWidth="1"/>
    <col min="7" max="7" width="11.9090909090909" style="4" customWidth="1"/>
    <col min="8" max="8" width="11.8181818181818" style="4" customWidth="1"/>
    <col min="9" max="9" width="17.3636363636364" style="4" customWidth="1"/>
    <col min="10" max="10" width="8.72727272727273" style="4"/>
    <col min="11" max="11" width="11.6363636363636" style="4" customWidth="1"/>
    <col min="12" max="12" width="9.27272727272727" style="4" customWidth="1"/>
    <col min="13" max="16384" width="8.72727272727273" style="1"/>
  </cols>
  <sheetData>
    <row r="1" s="1" customFormat="1" ht="33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</row>
    <row r="3" s="3" customFormat="1" ht="27" customHeight="1" spans="1:12">
      <c r="A3" s="10" t="s">
        <v>13</v>
      </c>
      <c r="B3" s="11" t="s">
        <v>14</v>
      </c>
      <c r="C3" s="10">
        <v>20251180113</v>
      </c>
      <c r="D3" s="10" t="s">
        <v>15</v>
      </c>
      <c r="E3" s="12">
        <v>64.57</v>
      </c>
      <c r="F3" s="13">
        <f t="shared" ref="F3:F17" si="0">E3*0.6</f>
        <v>38.742</v>
      </c>
      <c r="G3" s="12">
        <v>5</v>
      </c>
      <c r="H3" s="12">
        <v>87.3</v>
      </c>
      <c r="I3" s="12">
        <f t="shared" ref="I3:I17" si="1">H3*0.4</f>
        <v>34.92</v>
      </c>
      <c r="J3" s="13">
        <f t="shared" ref="J3:J17" si="2">F3+I3</f>
        <v>73.662</v>
      </c>
      <c r="K3" s="12">
        <v>1</v>
      </c>
      <c r="L3" s="12" t="s">
        <v>16</v>
      </c>
    </row>
    <row r="4" s="3" customFormat="1" ht="27" customHeight="1" spans="1:12">
      <c r="A4" s="10" t="s">
        <v>17</v>
      </c>
      <c r="B4" s="11" t="s">
        <v>18</v>
      </c>
      <c r="C4" s="10">
        <v>20251180108</v>
      </c>
      <c r="D4" s="10" t="s">
        <v>15</v>
      </c>
      <c r="E4" s="12">
        <v>66.65</v>
      </c>
      <c r="F4" s="13">
        <f t="shared" si="0"/>
        <v>39.99</v>
      </c>
      <c r="G4" s="12">
        <v>4</v>
      </c>
      <c r="H4" s="12">
        <v>82.5</v>
      </c>
      <c r="I4" s="12">
        <f t="shared" si="1"/>
        <v>33</v>
      </c>
      <c r="J4" s="13">
        <f t="shared" si="2"/>
        <v>72.99</v>
      </c>
      <c r="K4" s="12">
        <v>2</v>
      </c>
      <c r="L4" s="12" t="s">
        <v>16</v>
      </c>
    </row>
    <row r="5" s="3" customFormat="1" ht="27" customHeight="1" spans="1:12">
      <c r="A5" s="10" t="s">
        <v>19</v>
      </c>
      <c r="B5" s="10" t="s">
        <v>20</v>
      </c>
      <c r="C5" s="10">
        <v>20251180109</v>
      </c>
      <c r="D5" s="10" t="s">
        <v>15</v>
      </c>
      <c r="E5" s="12">
        <v>63.67</v>
      </c>
      <c r="F5" s="13">
        <f t="shared" si="0"/>
        <v>38.202</v>
      </c>
      <c r="G5" s="12">
        <v>6</v>
      </c>
      <c r="H5" s="12">
        <v>79.7</v>
      </c>
      <c r="I5" s="12">
        <f t="shared" si="1"/>
        <v>31.88</v>
      </c>
      <c r="J5" s="13">
        <f t="shared" si="2"/>
        <v>70.082</v>
      </c>
      <c r="K5" s="12">
        <v>3</v>
      </c>
      <c r="L5" s="12" t="s">
        <v>16</v>
      </c>
    </row>
    <row r="6" s="3" customFormat="1" ht="27" customHeight="1" spans="1:12">
      <c r="A6" s="10" t="s">
        <v>21</v>
      </c>
      <c r="B6" s="10" t="s">
        <v>22</v>
      </c>
      <c r="C6" s="10">
        <v>20251180107</v>
      </c>
      <c r="D6" s="10" t="s">
        <v>15</v>
      </c>
      <c r="E6" s="12">
        <v>60.9</v>
      </c>
      <c r="F6" s="13">
        <f t="shared" si="0"/>
        <v>36.54</v>
      </c>
      <c r="G6" s="12">
        <v>2</v>
      </c>
      <c r="H6" s="12">
        <v>83</v>
      </c>
      <c r="I6" s="12">
        <f t="shared" si="1"/>
        <v>33.2</v>
      </c>
      <c r="J6" s="13">
        <f t="shared" si="2"/>
        <v>69.74</v>
      </c>
      <c r="K6" s="12">
        <v>4</v>
      </c>
      <c r="L6" s="12"/>
    </row>
    <row r="7" s="3" customFormat="1" ht="27" customHeight="1" spans="1:12">
      <c r="A7" s="10" t="s">
        <v>23</v>
      </c>
      <c r="B7" s="10" t="s">
        <v>24</v>
      </c>
      <c r="C7" s="10">
        <v>20251180104</v>
      </c>
      <c r="D7" s="10" t="s">
        <v>15</v>
      </c>
      <c r="E7" s="12">
        <v>61.37</v>
      </c>
      <c r="F7" s="13">
        <f t="shared" si="0"/>
        <v>36.822</v>
      </c>
      <c r="G7" s="12">
        <v>3</v>
      </c>
      <c r="H7" s="12">
        <v>76.9</v>
      </c>
      <c r="I7" s="12">
        <f t="shared" si="1"/>
        <v>30.76</v>
      </c>
      <c r="J7" s="13">
        <f t="shared" si="2"/>
        <v>67.582</v>
      </c>
      <c r="K7" s="12">
        <v>5</v>
      </c>
      <c r="L7" s="12"/>
    </row>
    <row r="8" s="3" customFormat="1" ht="27" customHeight="1" spans="1:12">
      <c r="A8" s="10" t="s">
        <v>25</v>
      </c>
      <c r="B8" s="11" t="s">
        <v>26</v>
      </c>
      <c r="C8" s="10">
        <v>20251180111</v>
      </c>
      <c r="D8" s="10" t="s">
        <v>15</v>
      </c>
      <c r="E8" s="12">
        <v>62.51</v>
      </c>
      <c r="F8" s="13">
        <f t="shared" si="0"/>
        <v>37.506</v>
      </c>
      <c r="G8" s="12">
        <v>1</v>
      </c>
      <c r="H8" s="12">
        <v>74.2</v>
      </c>
      <c r="I8" s="12">
        <f t="shared" si="1"/>
        <v>29.68</v>
      </c>
      <c r="J8" s="13">
        <f t="shared" si="2"/>
        <v>67.186</v>
      </c>
      <c r="K8" s="12">
        <v>6</v>
      </c>
      <c r="L8" s="12"/>
    </row>
    <row r="9" s="3" customFormat="1" ht="27" customHeight="1" spans="1:12">
      <c r="A9" s="10" t="s">
        <v>27</v>
      </c>
      <c r="B9" s="10" t="s">
        <v>28</v>
      </c>
      <c r="C9" s="10">
        <v>20251180114</v>
      </c>
      <c r="D9" s="10" t="s">
        <v>29</v>
      </c>
      <c r="E9" s="12">
        <v>72.73</v>
      </c>
      <c r="F9" s="13">
        <f t="shared" si="0"/>
        <v>43.638</v>
      </c>
      <c r="G9" s="12">
        <v>8</v>
      </c>
      <c r="H9" s="12">
        <v>86.5</v>
      </c>
      <c r="I9" s="12">
        <f t="shared" si="1"/>
        <v>34.6</v>
      </c>
      <c r="J9" s="13">
        <f t="shared" si="2"/>
        <v>78.238</v>
      </c>
      <c r="K9" s="12">
        <v>1</v>
      </c>
      <c r="L9" s="12" t="s">
        <v>16</v>
      </c>
    </row>
    <row r="10" s="3" customFormat="1" ht="27" customHeight="1" spans="1:12">
      <c r="A10" s="10" t="s">
        <v>30</v>
      </c>
      <c r="B10" s="10" t="s">
        <v>31</v>
      </c>
      <c r="C10" s="10">
        <v>20251180115</v>
      </c>
      <c r="D10" s="10" t="s">
        <v>29</v>
      </c>
      <c r="E10" s="12">
        <v>66.37</v>
      </c>
      <c r="F10" s="13">
        <f t="shared" si="0"/>
        <v>39.822</v>
      </c>
      <c r="G10" s="12">
        <v>9</v>
      </c>
      <c r="H10" s="12">
        <v>82.1</v>
      </c>
      <c r="I10" s="12">
        <f t="shared" si="1"/>
        <v>32.84</v>
      </c>
      <c r="J10" s="13">
        <f t="shared" si="2"/>
        <v>72.662</v>
      </c>
      <c r="K10" s="12">
        <v>2</v>
      </c>
      <c r="L10" s="12"/>
    </row>
    <row r="11" s="3" customFormat="1" ht="27" customHeight="1" spans="1:12">
      <c r="A11" s="10" t="s">
        <v>32</v>
      </c>
      <c r="B11" s="10" t="s">
        <v>33</v>
      </c>
      <c r="C11" s="10">
        <v>20251180117</v>
      </c>
      <c r="D11" s="10" t="s">
        <v>29</v>
      </c>
      <c r="E11" s="12">
        <v>65.99</v>
      </c>
      <c r="F11" s="13">
        <f t="shared" si="0"/>
        <v>39.594</v>
      </c>
      <c r="G11" s="12">
        <v>7</v>
      </c>
      <c r="H11" s="12">
        <v>82.5</v>
      </c>
      <c r="I11" s="12">
        <f t="shared" si="1"/>
        <v>33</v>
      </c>
      <c r="J11" s="13">
        <f t="shared" si="2"/>
        <v>72.594</v>
      </c>
      <c r="K11" s="12">
        <v>3</v>
      </c>
      <c r="L11" s="12"/>
    </row>
    <row r="12" s="3" customFormat="1" ht="27" customHeight="1" spans="1:12">
      <c r="A12" s="10" t="s">
        <v>34</v>
      </c>
      <c r="B12" s="10" t="s">
        <v>35</v>
      </c>
      <c r="C12" s="10">
        <v>20251180119</v>
      </c>
      <c r="D12" s="10" t="s">
        <v>36</v>
      </c>
      <c r="E12" s="12">
        <v>75.48</v>
      </c>
      <c r="F12" s="13">
        <f t="shared" si="0"/>
        <v>45.288</v>
      </c>
      <c r="G12" s="12">
        <v>10</v>
      </c>
      <c r="H12" s="12">
        <v>84.5</v>
      </c>
      <c r="I12" s="12">
        <f t="shared" si="1"/>
        <v>33.8</v>
      </c>
      <c r="J12" s="13">
        <f t="shared" si="2"/>
        <v>79.088</v>
      </c>
      <c r="K12" s="12">
        <v>1</v>
      </c>
      <c r="L12" s="12" t="s">
        <v>16</v>
      </c>
    </row>
    <row r="13" s="3" customFormat="1" ht="27" customHeight="1" spans="1:12">
      <c r="A13" s="10" t="s">
        <v>37</v>
      </c>
      <c r="B13" s="10" t="s">
        <v>38</v>
      </c>
      <c r="C13" s="10">
        <v>20251180120</v>
      </c>
      <c r="D13" s="10" t="s">
        <v>36</v>
      </c>
      <c r="E13" s="12">
        <v>71.2</v>
      </c>
      <c r="F13" s="13">
        <f t="shared" si="0"/>
        <v>42.72</v>
      </c>
      <c r="G13" s="12">
        <v>11</v>
      </c>
      <c r="H13" s="12">
        <v>87.5</v>
      </c>
      <c r="I13" s="12">
        <f t="shared" si="1"/>
        <v>35</v>
      </c>
      <c r="J13" s="13">
        <f t="shared" si="2"/>
        <v>77.72</v>
      </c>
      <c r="K13" s="12">
        <v>2</v>
      </c>
      <c r="L13" s="12"/>
    </row>
    <row r="14" s="3" customFormat="1" ht="27" customHeight="1" spans="1:12">
      <c r="A14" s="10" t="s">
        <v>39</v>
      </c>
      <c r="B14" s="10" t="s">
        <v>40</v>
      </c>
      <c r="C14" s="10">
        <v>20251180128</v>
      </c>
      <c r="D14" s="10" t="s">
        <v>41</v>
      </c>
      <c r="E14" s="12">
        <v>78.01</v>
      </c>
      <c r="F14" s="13">
        <f t="shared" si="0"/>
        <v>46.806</v>
      </c>
      <c r="G14" s="12">
        <v>13</v>
      </c>
      <c r="H14" s="12">
        <v>84.3</v>
      </c>
      <c r="I14" s="12">
        <f t="shared" si="1"/>
        <v>33.72</v>
      </c>
      <c r="J14" s="13">
        <f t="shared" si="2"/>
        <v>80.526</v>
      </c>
      <c r="K14" s="12">
        <v>1</v>
      </c>
      <c r="L14" s="12" t="s">
        <v>16</v>
      </c>
    </row>
    <row r="15" s="3" customFormat="1" ht="27" customHeight="1" spans="1:12">
      <c r="A15" s="10" t="s">
        <v>42</v>
      </c>
      <c r="B15" s="10" t="s">
        <v>43</v>
      </c>
      <c r="C15" s="10">
        <v>20251180127</v>
      </c>
      <c r="D15" s="10" t="s">
        <v>41</v>
      </c>
      <c r="E15" s="12">
        <v>79.38</v>
      </c>
      <c r="F15" s="13">
        <f t="shared" si="0"/>
        <v>47.628</v>
      </c>
      <c r="G15" s="12">
        <v>12</v>
      </c>
      <c r="H15" s="12">
        <v>80.1</v>
      </c>
      <c r="I15" s="12">
        <f t="shared" si="1"/>
        <v>32.04</v>
      </c>
      <c r="J15" s="13">
        <f t="shared" si="2"/>
        <v>79.668</v>
      </c>
      <c r="K15" s="12">
        <v>2</v>
      </c>
      <c r="L15" s="12"/>
    </row>
    <row r="16" s="3" customFormat="1" ht="27" customHeight="1" spans="1:12">
      <c r="A16" s="10" t="s">
        <v>44</v>
      </c>
      <c r="B16" s="10" t="s">
        <v>45</v>
      </c>
      <c r="C16" s="10">
        <v>20251180202</v>
      </c>
      <c r="D16" s="10" t="s">
        <v>46</v>
      </c>
      <c r="E16" s="12">
        <v>83.97</v>
      </c>
      <c r="F16" s="13">
        <f t="shared" si="0"/>
        <v>50.382</v>
      </c>
      <c r="G16" s="12">
        <v>15</v>
      </c>
      <c r="H16" s="12">
        <v>85.5</v>
      </c>
      <c r="I16" s="12">
        <f t="shared" si="1"/>
        <v>34.2</v>
      </c>
      <c r="J16" s="13">
        <f t="shared" si="2"/>
        <v>84.582</v>
      </c>
      <c r="K16" s="12">
        <v>1</v>
      </c>
      <c r="L16" s="12" t="s">
        <v>16</v>
      </c>
    </row>
    <row r="17" s="3" customFormat="1" ht="27" customHeight="1" spans="1:12">
      <c r="A17" s="10" t="s">
        <v>47</v>
      </c>
      <c r="B17" s="10" t="s">
        <v>48</v>
      </c>
      <c r="C17" s="10">
        <v>20251180204</v>
      </c>
      <c r="D17" s="10" t="s">
        <v>46</v>
      </c>
      <c r="E17" s="12">
        <v>78.48</v>
      </c>
      <c r="F17" s="13">
        <f t="shared" si="0"/>
        <v>47.088</v>
      </c>
      <c r="G17" s="12">
        <v>14</v>
      </c>
      <c r="H17" s="12">
        <v>82.3</v>
      </c>
      <c r="I17" s="12">
        <f t="shared" si="1"/>
        <v>32.92</v>
      </c>
      <c r="J17" s="13">
        <f t="shared" si="2"/>
        <v>80.008</v>
      </c>
      <c r="K17" s="12">
        <v>2</v>
      </c>
      <c r="L17" s="12"/>
    </row>
  </sheetData>
  <mergeCells count="1">
    <mergeCell ref="A1:L1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2025-11-22T05:24:33Z</dcterms:created>
  <dcterms:modified xsi:type="dcterms:W3CDTF">2025-11-22T05:27:22Z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